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4" i="1" l="1"/>
  <c r="A194" i="1"/>
  <c r="L193" i="1"/>
  <c r="J193" i="1"/>
  <c r="I193" i="1"/>
  <c r="H193" i="1"/>
  <c r="G193" i="1"/>
  <c r="F193" i="1"/>
  <c r="B184" i="1"/>
  <c r="A184" i="1"/>
  <c r="F183" i="1"/>
  <c r="F194" i="1" s="1"/>
  <c r="B175" i="1"/>
  <c r="A175" i="1"/>
  <c r="L174" i="1"/>
  <c r="J174" i="1"/>
  <c r="I174" i="1"/>
  <c r="H174" i="1"/>
  <c r="G174" i="1"/>
  <c r="F174" i="1"/>
  <c r="B165" i="1"/>
  <c r="A165" i="1"/>
  <c r="H175" i="1"/>
  <c r="F164" i="1"/>
  <c r="F175" i="1" s="1"/>
  <c r="B156" i="1"/>
  <c r="A156" i="1"/>
  <c r="L155" i="1"/>
  <c r="J155" i="1"/>
  <c r="I155" i="1"/>
  <c r="H155" i="1"/>
  <c r="G155" i="1"/>
  <c r="F155" i="1"/>
  <c r="B146" i="1"/>
  <c r="A146" i="1"/>
  <c r="G156" i="1"/>
  <c r="F145" i="1"/>
  <c r="F156" i="1" s="1"/>
  <c r="B137" i="1"/>
  <c r="A137" i="1"/>
  <c r="L136" i="1"/>
  <c r="J136" i="1"/>
  <c r="I136" i="1"/>
  <c r="H136" i="1"/>
  <c r="G136" i="1"/>
  <c r="F136" i="1"/>
  <c r="B127" i="1"/>
  <c r="A127" i="1"/>
  <c r="F126" i="1"/>
  <c r="F137" i="1" s="1"/>
  <c r="B118" i="1"/>
  <c r="A118" i="1"/>
  <c r="L117" i="1"/>
  <c r="J117" i="1"/>
  <c r="I117" i="1"/>
  <c r="H117" i="1"/>
  <c r="G117" i="1"/>
  <c r="F117" i="1"/>
  <c r="B108" i="1"/>
  <c r="A108" i="1"/>
  <c r="F107" i="1"/>
  <c r="F118" i="1" s="1"/>
  <c r="B100" i="1"/>
  <c r="A100" i="1"/>
  <c r="L99" i="1"/>
  <c r="J99" i="1"/>
  <c r="I99" i="1"/>
  <c r="H99" i="1"/>
  <c r="G99" i="1"/>
  <c r="F99" i="1"/>
  <c r="B90" i="1"/>
  <c r="A90" i="1"/>
  <c r="F89" i="1"/>
  <c r="F100" i="1" s="1"/>
  <c r="B81" i="1"/>
  <c r="A81" i="1"/>
  <c r="L80" i="1"/>
  <c r="J80" i="1"/>
  <c r="I80" i="1"/>
  <c r="H80" i="1"/>
  <c r="G80" i="1"/>
  <c r="F80" i="1"/>
  <c r="B71" i="1"/>
  <c r="A71" i="1"/>
  <c r="F70" i="1"/>
  <c r="F81" i="1" s="1"/>
  <c r="B62" i="1"/>
  <c r="A62" i="1"/>
  <c r="L61" i="1"/>
  <c r="J61" i="1"/>
  <c r="I61" i="1"/>
  <c r="H61" i="1"/>
  <c r="G61" i="1"/>
  <c r="F61" i="1"/>
  <c r="B52" i="1"/>
  <c r="A52" i="1"/>
  <c r="F51" i="1"/>
  <c r="F62" i="1" s="1"/>
  <c r="B43" i="1"/>
  <c r="A43" i="1"/>
  <c r="L42" i="1"/>
  <c r="J42" i="1"/>
  <c r="I42" i="1"/>
  <c r="H42" i="1"/>
  <c r="G42" i="1"/>
  <c r="F42" i="1"/>
  <c r="B33" i="1"/>
  <c r="A33" i="1"/>
  <c r="F32" i="1"/>
  <c r="F43" i="1" s="1"/>
  <c r="B24" i="1"/>
  <c r="A24" i="1"/>
  <c r="L23" i="1"/>
  <c r="J23" i="1"/>
  <c r="I23" i="1"/>
  <c r="H23" i="1"/>
  <c r="G23" i="1"/>
  <c r="F23" i="1"/>
  <c r="B14" i="1"/>
  <c r="A14" i="1"/>
  <c r="F13" i="1"/>
  <c r="F24" i="1" s="1"/>
</calcChain>
</file>

<file path=xl/sharedStrings.xml><?xml version="1.0" encoding="utf-8"?>
<sst xmlns="http://schemas.openxmlformats.org/spreadsheetml/2006/main" count="586" uniqueCount="266">
  <si>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</si>
  <si>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</si>
  <si>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</si>
  <si>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</si>
  <si>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</si>
  <si>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</si>
  <si>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</si>
  <si>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</si>
  <si>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</si>
  <si>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</si>
  <si>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</si>
  <si>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</si>
  <si>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</si>
  <si>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</si>
  <si>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</si>
  <si>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</si>
  <si>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</si>
  <si>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</si>
  <si>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</si>
  <si>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</si>
  <si>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</si>
  <si>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</si>
  <si>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</si>
  <si>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</si>
  <si>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</si>
  <si>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</si>
  <si>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</si>
  <si>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</si>
  <si>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</si>
  <si>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</si>
  <si>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</si>
  <si>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</si>
  <si>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</si>
  <si>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</si>
  <si>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</si>
  <si>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</si>
  <si>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</si>
  <si>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</si>
  <si>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</si>
  <si>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с сыром</t>
  </si>
  <si>
    <t>чай с сахаром</t>
  </si>
  <si>
    <t>хлеб ржано-пшеничный</t>
  </si>
  <si>
    <t>булочка</t>
  </si>
  <si>
    <t>творожок детский</t>
  </si>
  <si>
    <t>54-3г</t>
  </si>
  <si>
    <t>54-2гн</t>
  </si>
  <si>
    <t>пром.</t>
  </si>
  <si>
    <t>рис отварной</t>
  </si>
  <si>
    <t>какао с молоком</t>
  </si>
  <si>
    <t>хлеб пшеничный</t>
  </si>
  <si>
    <t>54-6г</t>
  </si>
  <si>
    <t>54-3р</t>
  </si>
  <si>
    <t>пром</t>
  </si>
  <si>
    <t>сыр твердый в нарезке</t>
  </si>
  <si>
    <t>54-1з</t>
  </si>
  <si>
    <t>яблоко</t>
  </si>
  <si>
    <t>54-12м</t>
  </si>
  <si>
    <t>каша гречневая</t>
  </si>
  <si>
    <t>биточки куриные с соусом</t>
  </si>
  <si>
    <t>54-4г</t>
  </si>
  <si>
    <t>54-23м</t>
  </si>
  <si>
    <t>картофельное пюре</t>
  </si>
  <si>
    <t>сок яблочный</t>
  </si>
  <si>
    <t>54-11г</t>
  </si>
  <si>
    <t>54-11р</t>
  </si>
  <si>
    <t>каша молочная пшенная с яблоками</t>
  </si>
  <si>
    <t>чай с сахаром и лимоном</t>
  </si>
  <si>
    <t>йогурт фруктовый</t>
  </si>
  <si>
    <t>54-3гн</t>
  </si>
  <si>
    <t>каша перловая</t>
  </si>
  <si>
    <t>компот из сухофруктов</t>
  </si>
  <si>
    <t>54-5г</t>
  </si>
  <si>
    <t>54-25м</t>
  </si>
  <si>
    <t>54-1хн</t>
  </si>
  <si>
    <t>жаркое по-домашнему</t>
  </si>
  <si>
    <t>54-9м</t>
  </si>
  <si>
    <t>тефтели мясные</t>
  </si>
  <si>
    <t>54-8м</t>
  </si>
  <si>
    <t>директор</t>
  </si>
  <si>
    <t>Соколова Т.В.</t>
  </si>
  <si>
    <t>МКОУ- Чернаковская НОШ</t>
  </si>
  <si>
    <t>сдоба</t>
  </si>
  <si>
    <t>молочный продукт</t>
  </si>
  <si>
    <t>салат</t>
  </si>
  <si>
    <t>банан</t>
  </si>
  <si>
    <t>кисломолочный продукт</t>
  </si>
  <si>
    <t>компот из облепихи</t>
  </si>
  <si>
    <t>54-9хн</t>
  </si>
  <si>
    <t>кисломол.</t>
  </si>
  <si>
    <t>8,4</t>
  </si>
  <si>
    <t>6,4</t>
  </si>
  <si>
    <t>0,6</t>
  </si>
  <si>
    <t>2,3</t>
  </si>
  <si>
    <t>0,5</t>
  </si>
  <si>
    <t>11,8</t>
  </si>
  <si>
    <t>53,3</t>
  </si>
  <si>
    <t xml:space="preserve">                         </t>
  </si>
  <si>
    <t>котлета рыбная с соусом молочным натуральным</t>
  </si>
  <si>
    <t>54-21гн</t>
  </si>
  <si>
    <t>каша молочная овсяная</t>
  </si>
  <si>
    <t>54-22к</t>
  </si>
  <si>
    <t>салат из моркови и яблок</t>
  </si>
  <si>
    <t>54-11з</t>
  </si>
  <si>
    <t>плов из курицы</t>
  </si>
  <si>
    <t>чай</t>
  </si>
  <si>
    <t>54-1гн</t>
  </si>
  <si>
    <t>печенье</t>
  </si>
  <si>
    <t>перец болгарский в нарезке</t>
  </si>
  <si>
    <t>54-4з</t>
  </si>
  <si>
    <t>огурец в нарезке</t>
  </si>
  <si>
    <t>54-2з</t>
  </si>
  <si>
    <t>рыба тушеная с овощами</t>
  </si>
  <si>
    <t>54-13к</t>
  </si>
  <si>
    <t>курица тушеная с морковью</t>
  </si>
  <si>
    <t>компот из вишни</t>
  </si>
  <si>
    <t>54-6хн</t>
  </si>
  <si>
    <t>свекла отварная дольками</t>
  </si>
  <si>
    <t>0,1</t>
  </si>
  <si>
    <t>54-28з</t>
  </si>
  <si>
    <t>26,1</t>
  </si>
  <si>
    <t>51,8</t>
  </si>
  <si>
    <t>500,6</t>
  </si>
  <si>
    <t>помидор в нарезке</t>
  </si>
  <si>
    <t>54-3з</t>
  </si>
  <si>
    <t>мандарин</t>
  </si>
  <si>
    <t>4,5</t>
  </si>
  <si>
    <t>4,4</t>
  </si>
  <si>
    <t>23,2</t>
  </si>
  <si>
    <t>5,5</t>
  </si>
  <si>
    <t>28,3</t>
  </si>
  <si>
    <t>255,5</t>
  </si>
  <si>
    <t>1,4</t>
  </si>
  <si>
    <t>29,3</t>
  </si>
  <si>
    <t>14,1</t>
  </si>
  <si>
    <t>77,4</t>
  </si>
  <si>
    <t>553,5</t>
  </si>
  <si>
    <t>131,4</t>
  </si>
  <si>
    <t>0,2</t>
  </si>
  <si>
    <t>2,0</t>
  </si>
  <si>
    <t>16,5</t>
  </si>
  <si>
    <t>29,1</t>
  </si>
  <si>
    <t>7,3</t>
  </si>
  <si>
    <t>0,4</t>
  </si>
  <si>
    <t>7,5</t>
  </si>
  <si>
    <t>15,8</t>
  </si>
  <si>
    <t>30,6</t>
  </si>
  <si>
    <t>11,9</t>
  </si>
  <si>
    <t>16,8</t>
  </si>
  <si>
    <t>26,8</t>
  </si>
  <si>
    <t>94,5</t>
  </si>
  <si>
    <t>221,6</t>
  </si>
  <si>
    <t>58,7</t>
  </si>
  <si>
    <t>80,3</t>
  </si>
  <si>
    <t>248,7</t>
  </si>
  <si>
    <t>636,1</t>
  </si>
  <si>
    <t>3,6</t>
  </si>
  <si>
    <t>14,0</t>
  </si>
  <si>
    <t>4,7</t>
  </si>
  <si>
    <t>25,1</t>
  </si>
  <si>
    <t>4,8</t>
  </si>
  <si>
    <t>2,7</t>
  </si>
  <si>
    <t>3,5</t>
  </si>
  <si>
    <t>11,7</t>
  </si>
  <si>
    <t>36,4</t>
  </si>
  <si>
    <t>8,6</t>
  </si>
  <si>
    <t>12,5</t>
  </si>
  <si>
    <t>14,8</t>
  </si>
  <si>
    <t>84,1</t>
  </si>
  <si>
    <t>203,5</t>
  </si>
  <si>
    <t>114,3</t>
  </si>
  <si>
    <t>100,4</t>
  </si>
  <si>
    <t>70,3</t>
  </si>
  <si>
    <t>541,8</t>
  </si>
  <si>
    <t>14,5</t>
  </si>
  <si>
    <t>19,7</t>
  </si>
  <si>
    <t>19,8</t>
  </si>
  <si>
    <t>93,4</t>
  </si>
  <si>
    <t>154,1</t>
  </si>
  <si>
    <t>53,7</t>
  </si>
  <si>
    <t>536,5</t>
  </si>
  <si>
    <t>3,9</t>
  </si>
  <si>
    <t>29,8</t>
  </si>
  <si>
    <t>166,3</t>
  </si>
  <si>
    <t>8,2</t>
  </si>
  <si>
    <t>6,3</t>
  </si>
  <si>
    <t>35,9</t>
  </si>
  <si>
    <t>233,7</t>
  </si>
  <si>
    <t>19,1</t>
  </si>
  <si>
    <t>4,3</t>
  </si>
  <si>
    <t>13,4</t>
  </si>
  <si>
    <t>168,6</t>
  </si>
  <si>
    <t>7,4</t>
  </si>
  <si>
    <t>0,8</t>
  </si>
  <si>
    <t>2,9</t>
  </si>
  <si>
    <t>15,4</t>
  </si>
  <si>
    <t>30,3</t>
  </si>
  <si>
    <t>11,4</t>
  </si>
  <si>
    <t>71,5</t>
  </si>
  <si>
    <t>509,6</t>
  </si>
  <si>
    <t>13,9</t>
  </si>
  <si>
    <t>5,6</t>
  </si>
  <si>
    <t>3,1</t>
  </si>
  <si>
    <t>5,3</t>
  </si>
  <si>
    <t>139,4</t>
  </si>
  <si>
    <t>3,8</t>
  </si>
  <si>
    <t>24,6</t>
  </si>
  <si>
    <t>117,2</t>
  </si>
  <si>
    <t>20,2</t>
  </si>
  <si>
    <t>86,6</t>
  </si>
  <si>
    <t>1,5</t>
  </si>
  <si>
    <t>8,5</t>
  </si>
  <si>
    <t>22,3</t>
  </si>
  <si>
    <t>11,6</t>
  </si>
  <si>
    <t>72,5</t>
  </si>
  <si>
    <t>483,1</t>
  </si>
  <si>
    <t>6,5</t>
  </si>
  <si>
    <t>30,9</t>
  </si>
  <si>
    <t>216,2</t>
  </si>
  <si>
    <t>6,6</t>
  </si>
  <si>
    <t>27,9</t>
  </si>
  <si>
    <t>3,3</t>
  </si>
  <si>
    <t>97,8</t>
  </si>
  <si>
    <t>6,2</t>
  </si>
  <si>
    <t>8,9</t>
  </si>
  <si>
    <t>66,2</t>
  </si>
  <si>
    <t>475,9</t>
  </si>
  <si>
    <t>32,5</t>
  </si>
  <si>
    <t>199,6</t>
  </si>
  <si>
    <t>5,1</t>
  </si>
  <si>
    <t>120,7</t>
  </si>
  <si>
    <t>0,3</t>
  </si>
  <si>
    <t>93,8</t>
  </si>
  <si>
    <t>14,7</t>
  </si>
  <si>
    <t>66,6</t>
  </si>
  <si>
    <t>91,2</t>
  </si>
  <si>
    <t>561,7</t>
  </si>
  <si>
    <t>22,1</t>
  </si>
  <si>
    <t>20,6</t>
  </si>
  <si>
    <t>18,9</t>
  </si>
  <si>
    <t>349,7</t>
  </si>
  <si>
    <t>10,2</t>
  </si>
  <si>
    <t>42,8</t>
  </si>
  <si>
    <t>7,9</t>
  </si>
  <si>
    <t>37,8</t>
  </si>
  <si>
    <t>13,6</t>
  </si>
  <si>
    <t>8,3</t>
  </si>
  <si>
    <t>0,7</t>
  </si>
  <si>
    <t>12,8</t>
  </si>
  <si>
    <t>13,5</t>
  </si>
  <si>
    <t>26,4</t>
  </si>
  <si>
    <t>81,2</t>
  </si>
  <si>
    <t>601,6</t>
  </si>
  <si>
    <t>28,0</t>
  </si>
  <si>
    <t>3,0</t>
  </si>
  <si>
    <t>45,0</t>
  </si>
  <si>
    <t>11,70</t>
  </si>
  <si>
    <t>90,70</t>
  </si>
  <si>
    <t>27,70</t>
  </si>
  <si>
    <t>15,0</t>
  </si>
  <si>
    <t>36,70</t>
  </si>
  <si>
    <t>44,70</t>
  </si>
  <si>
    <t>20,70</t>
  </si>
  <si>
    <t>13,70</t>
  </si>
  <si>
    <t>28,70</t>
  </si>
  <si>
    <t>19,70</t>
  </si>
  <si>
    <t>18,70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</si>
</sst>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Fill="1" applyBorder="1" applyProtection="1"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16" fontId="1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164" fontId="11" fillId="3" borderId="3" xfId="0" applyNumberFormat="1" applyFont="1" applyFill="1" applyBorder="1" applyAlignment="1">
      <alignment horizontal="center" vertical="top" wrapText="1"/>
    </xf>
    <xf numFmtId="0" fontId="11" fillId="3" borderId="3" xfId="0" applyFont="1" applyFill="1" applyBorder="1" applyAlignment="1">
      <alignment horizontal="center" vertical="top" wrapText="1"/>
    </xf>
    <xf numFmtId="2" fontId="11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11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5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P27" sqref="P2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80</v>
      </c>
      <c r="D1" s="64"/>
      <c r="E1" s="64"/>
      <c r="F1" s="12" t="s">
        <v>16</v>
      </c>
      <c r="G1" s="2" t="s">
        <v>17</v>
      </c>
      <c r="H1" s="65" t="s">
        <v>78</v>
      </c>
      <c r="I1" s="65"/>
      <c r="J1" s="65"/>
      <c r="K1" s="65"/>
    </row>
    <row r="2" spans="1:12" ht="18" x14ac:dyDescent="0.2">
      <c r="A2" s="35" t="s">
        <v>6</v>
      </c>
      <c r="C2" s="2"/>
      <c r="G2" s="2" t="s">
        <v>18</v>
      </c>
      <c r="H2" s="65" t="s">
        <v>79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160</v>
      </c>
      <c r="G6" s="53" t="s">
        <v>89</v>
      </c>
      <c r="H6" s="52" t="s">
        <v>141</v>
      </c>
      <c r="I6" s="52" t="s">
        <v>145</v>
      </c>
      <c r="J6" s="52" t="s">
        <v>150</v>
      </c>
      <c r="K6" s="41" t="s">
        <v>44</v>
      </c>
      <c r="L6" s="40" t="s">
        <v>252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54" t="s">
        <v>137</v>
      </c>
      <c r="H8" s="43">
        <v>0</v>
      </c>
      <c r="I8" s="54" t="s">
        <v>90</v>
      </c>
      <c r="J8" s="54" t="s">
        <v>148</v>
      </c>
      <c r="K8" s="44" t="s">
        <v>45</v>
      </c>
      <c r="L8" s="43" t="s">
        <v>253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30</v>
      </c>
      <c r="G9" s="54" t="s">
        <v>138</v>
      </c>
      <c r="H9" s="54" t="s">
        <v>142</v>
      </c>
      <c r="I9" s="54" t="s">
        <v>146</v>
      </c>
      <c r="J9" s="54" t="s">
        <v>151</v>
      </c>
      <c r="K9" s="44" t="s">
        <v>46</v>
      </c>
      <c r="L9" s="43" t="s">
        <v>253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81</v>
      </c>
      <c r="E11" s="42" t="s">
        <v>42</v>
      </c>
      <c r="F11" s="43">
        <v>30</v>
      </c>
      <c r="G11" s="54" t="s">
        <v>138</v>
      </c>
      <c r="H11" s="54" t="s">
        <v>91</v>
      </c>
      <c r="I11" s="54" t="s">
        <v>147</v>
      </c>
      <c r="J11" s="54" t="s">
        <v>152</v>
      </c>
      <c r="K11" s="44" t="s">
        <v>46</v>
      </c>
      <c r="L11" s="54" t="s">
        <v>255</v>
      </c>
    </row>
    <row r="12" spans="1:12" ht="15" x14ac:dyDescent="0.25">
      <c r="A12" s="23"/>
      <c r="B12" s="15"/>
      <c r="C12" s="11"/>
      <c r="D12" s="6" t="s">
        <v>82</v>
      </c>
      <c r="E12" s="42" t="s">
        <v>43</v>
      </c>
      <c r="F12" s="43">
        <v>150</v>
      </c>
      <c r="G12" s="54" t="s">
        <v>139</v>
      </c>
      <c r="H12" s="54" t="s">
        <v>143</v>
      </c>
      <c r="I12" s="54" t="s">
        <v>148</v>
      </c>
      <c r="J12" s="54" t="s">
        <v>153</v>
      </c>
      <c r="K12" s="44" t="s">
        <v>46</v>
      </c>
      <c r="L12" s="43" t="s">
        <v>254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570</v>
      </c>
      <c r="G13" s="55" t="s">
        <v>140</v>
      </c>
      <c r="H13" s="55" t="s">
        <v>144</v>
      </c>
      <c r="I13" s="55" t="s">
        <v>149</v>
      </c>
      <c r="J13" s="55" t="s">
        <v>154</v>
      </c>
      <c r="K13" s="25"/>
      <c r="L13" s="55" t="s">
        <v>256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5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5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5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5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5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5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5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0">SUM(G14:G22)</f>
        <v>0</v>
      </c>
      <c r="H23" s="19">
        <f t="shared" si="0"/>
        <v>0</v>
      </c>
      <c r="I23" s="19">
        <f t="shared" si="0"/>
        <v>0</v>
      </c>
      <c r="J23" s="19">
        <f t="shared" si="0"/>
        <v>0</v>
      </c>
      <c r="K23" s="25"/>
      <c r="L23" s="19">
        <f t="shared" ref="L23" si="1">SUM(L14:L22)</f>
        <v>0</v>
      </c>
    </row>
    <row r="24" spans="1:15" ht="15" x14ac:dyDescent="0.2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570</v>
      </c>
      <c r="G24" s="57" t="s">
        <v>140</v>
      </c>
      <c r="H24" s="57" t="s">
        <v>144</v>
      </c>
      <c r="I24" s="57" t="s">
        <v>149</v>
      </c>
      <c r="J24" s="57" t="s">
        <v>154</v>
      </c>
      <c r="K24" s="32"/>
      <c r="L24" s="56" t="s">
        <v>256</v>
      </c>
    </row>
    <row r="25" spans="1:15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150</v>
      </c>
      <c r="G25" s="52" t="s">
        <v>155</v>
      </c>
      <c r="H25" s="52" t="s">
        <v>159</v>
      </c>
      <c r="I25" s="52" t="s">
        <v>163</v>
      </c>
      <c r="J25" s="52" t="s">
        <v>168</v>
      </c>
      <c r="K25" s="41" t="s">
        <v>50</v>
      </c>
      <c r="L25" s="40" t="s">
        <v>258</v>
      </c>
    </row>
    <row r="26" spans="1:15" ht="15" x14ac:dyDescent="0.25">
      <c r="A26" s="14"/>
      <c r="B26" s="15"/>
      <c r="C26" s="11"/>
      <c r="D26" s="6" t="s">
        <v>21</v>
      </c>
      <c r="E26" s="42" t="s">
        <v>97</v>
      </c>
      <c r="F26" s="43">
        <v>100</v>
      </c>
      <c r="G26" s="58" t="s">
        <v>156</v>
      </c>
      <c r="H26" s="54" t="s">
        <v>160</v>
      </c>
      <c r="I26" s="54" t="s">
        <v>164</v>
      </c>
      <c r="J26" s="54" t="s">
        <v>169</v>
      </c>
      <c r="K26" s="44" t="s">
        <v>51</v>
      </c>
      <c r="L26" s="43">
        <v>32</v>
      </c>
    </row>
    <row r="27" spans="1:15" ht="15" x14ac:dyDescent="0.25">
      <c r="A27" s="14"/>
      <c r="B27" s="15"/>
      <c r="C27" s="11"/>
      <c r="D27" s="7" t="s">
        <v>22</v>
      </c>
      <c r="E27" s="42" t="s">
        <v>48</v>
      </c>
      <c r="F27" s="43">
        <v>200</v>
      </c>
      <c r="G27" s="54" t="s">
        <v>157</v>
      </c>
      <c r="H27" s="54" t="s">
        <v>161</v>
      </c>
      <c r="I27" s="54" t="s">
        <v>165</v>
      </c>
      <c r="J27" s="54" t="s">
        <v>170</v>
      </c>
      <c r="K27" s="44" t="s">
        <v>98</v>
      </c>
      <c r="L27" s="43">
        <v>13</v>
      </c>
    </row>
    <row r="28" spans="1:15" ht="15" x14ac:dyDescent="0.25">
      <c r="A28" s="14"/>
      <c r="B28" s="15"/>
      <c r="C28" s="11"/>
      <c r="D28" s="7" t="s">
        <v>23</v>
      </c>
      <c r="E28" s="42" t="s">
        <v>49</v>
      </c>
      <c r="F28" s="43">
        <v>30</v>
      </c>
      <c r="G28" s="54" t="s">
        <v>92</v>
      </c>
      <c r="H28" s="54" t="s">
        <v>137</v>
      </c>
      <c r="I28" s="54" t="s">
        <v>166</v>
      </c>
      <c r="J28" s="54" t="s">
        <v>171</v>
      </c>
      <c r="K28" s="44" t="s">
        <v>52</v>
      </c>
      <c r="L28" s="43">
        <v>3</v>
      </c>
    </row>
    <row r="29" spans="1:15" ht="15" x14ac:dyDescent="0.25">
      <c r="A29" s="14"/>
      <c r="B29" s="15"/>
      <c r="C29" s="11"/>
      <c r="D29" s="7" t="s">
        <v>24</v>
      </c>
      <c r="E29" s="42" t="s">
        <v>55</v>
      </c>
      <c r="F29" s="43">
        <v>120</v>
      </c>
      <c r="G29" s="54" t="s">
        <v>93</v>
      </c>
      <c r="H29" s="54" t="s">
        <v>93</v>
      </c>
      <c r="I29" s="54" t="s">
        <v>94</v>
      </c>
      <c r="J29" s="54" t="s">
        <v>95</v>
      </c>
      <c r="K29" s="44" t="s">
        <v>46</v>
      </c>
      <c r="L29" s="54" t="s">
        <v>257</v>
      </c>
    </row>
    <row r="30" spans="1:15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  <c r="O30" s="2" t="s">
        <v>96</v>
      </c>
    </row>
    <row r="31" spans="1:15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5" ht="15" x14ac:dyDescent="0.25">
      <c r="A32" s="16"/>
      <c r="B32" s="17"/>
      <c r="C32" s="8"/>
      <c r="D32" s="18" t="s">
        <v>33</v>
      </c>
      <c r="E32" s="9"/>
      <c r="F32" s="19">
        <f>SUM(F25:F31)</f>
        <v>600</v>
      </c>
      <c r="G32" s="55" t="s">
        <v>158</v>
      </c>
      <c r="H32" s="55" t="s">
        <v>162</v>
      </c>
      <c r="I32" s="55" t="s">
        <v>167</v>
      </c>
      <c r="J32" s="55" t="s">
        <v>172</v>
      </c>
      <c r="K32" s="25"/>
      <c r="L32" s="55" t="s">
        <v>256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2">SUM(G33:G41)</f>
        <v>0</v>
      </c>
      <c r="H42" s="19">
        <f t="shared" ref="H42" si="3">SUM(H33:H41)</f>
        <v>0</v>
      </c>
      <c r="I42" s="19">
        <f t="shared" ref="I42" si="4">SUM(I33:I41)</f>
        <v>0</v>
      </c>
      <c r="J42" s="19">
        <f t="shared" ref="J42:L42" si="5">SUM(J33:J41)</f>
        <v>0</v>
      </c>
      <c r="K42" s="25"/>
      <c r="L42" s="19">
        <f t="shared" si="5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600</v>
      </c>
      <c r="G43" s="57" t="s">
        <v>158</v>
      </c>
      <c r="H43" s="56" t="s">
        <v>162</v>
      </c>
      <c r="I43" s="57" t="s">
        <v>167</v>
      </c>
      <c r="J43" s="57" t="s">
        <v>172</v>
      </c>
      <c r="K43" s="32"/>
      <c r="L43" s="57" t="s">
        <v>256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99</v>
      </c>
      <c r="F44" s="40">
        <v>160</v>
      </c>
      <c r="G44" s="52" t="s">
        <v>128</v>
      </c>
      <c r="H44" s="40">
        <v>6</v>
      </c>
      <c r="I44" s="52" t="s">
        <v>174</v>
      </c>
      <c r="J44" s="52" t="s">
        <v>177</v>
      </c>
      <c r="K44" s="41" t="s">
        <v>100</v>
      </c>
      <c r="L44" s="40">
        <v>18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30</v>
      </c>
      <c r="E46" s="42" t="s">
        <v>70</v>
      </c>
      <c r="F46" s="43">
        <v>200</v>
      </c>
      <c r="G46" s="54" t="s">
        <v>93</v>
      </c>
      <c r="H46" s="43">
        <v>0</v>
      </c>
      <c r="I46" s="54" t="s">
        <v>175</v>
      </c>
      <c r="J46" s="43">
        <v>81</v>
      </c>
      <c r="K46" s="44" t="s">
        <v>73</v>
      </c>
      <c r="L46" s="43">
        <v>13</v>
      </c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30</v>
      </c>
      <c r="G47" s="43">
        <v>2</v>
      </c>
      <c r="H47" s="54" t="s">
        <v>142</v>
      </c>
      <c r="I47" s="54" t="s">
        <v>146</v>
      </c>
      <c r="J47" s="54" t="s">
        <v>151</v>
      </c>
      <c r="K47" s="44" t="s">
        <v>46</v>
      </c>
      <c r="L47" s="43">
        <v>3</v>
      </c>
    </row>
    <row r="48" spans="1:12" ht="15" x14ac:dyDescent="0.25">
      <c r="A48" s="23"/>
      <c r="B48" s="15"/>
      <c r="C48" s="11"/>
      <c r="D48" s="7" t="s">
        <v>24</v>
      </c>
      <c r="E48" s="42" t="s">
        <v>84</v>
      </c>
      <c r="F48" s="43">
        <v>200</v>
      </c>
      <c r="G48" s="43">
        <v>3</v>
      </c>
      <c r="H48" s="43">
        <v>1</v>
      </c>
      <c r="I48" s="43">
        <v>42</v>
      </c>
      <c r="J48" s="43">
        <v>189</v>
      </c>
      <c r="K48" s="44" t="s">
        <v>46</v>
      </c>
      <c r="L48" s="54" t="s">
        <v>259</v>
      </c>
    </row>
    <row r="49" spans="1:12" ht="15" x14ac:dyDescent="0.25">
      <c r="A49" s="23"/>
      <c r="B49" s="15"/>
      <c r="C49" s="11"/>
      <c r="D49" s="6" t="s">
        <v>88</v>
      </c>
      <c r="E49" s="42" t="s">
        <v>53</v>
      </c>
      <c r="F49" s="43">
        <v>15</v>
      </c>
      <c r="G49" s="54" t="s">
        <v>161</v>
      </c>
      <c r="H49" s="54" t="s">
        <v>126</v>
      </c>
      <c r="I49" s="43">
        <v>0</v>
      </c>
      <c r="J49" s="54" t="s">
        <v>178</v>
      </c>
      <c r="K49" s="44" t="s">
        <v>54</v>
      </c>
      <c r="L49" s="43">
        <v>20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605</v>
      </c>
      <c r="G51" s="59" t="s">
        <v>173</v>
      </c>
      <c r="H51" s="55" t="s">
        <v>94</v>
      </c>
      <c r="I51" s="55" t="s">
        <v>176</v>
      </c>
      <c r="J51" s="55" t="s">
        <v>179</v>
      </c>
      <c r="K51" s="25"/>
      <c r="L51" s="55" t="s">
        <v>256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6">SUM(G52:G60)</f>
        <v>0</v>
      </c>
      <c r="H61" s="19">
        <f t="shared" ref="H61" si="7">SUM(H52:H60)</f>
        <v>0</v>
      </c>
      <c r="I61" s="19">
        <f t="shared" ref="I61" si="8">SUM(I52:I60)</f>
        <v>0</v>
      </c>
      <c r="J61" s="19">
        <f t="shared" ref="J61:L61" si="9">SUM(J52:J60)</f>
        <v>0</v>
      </c>
      <c r="K61" s="25"/>
      <c r="L61" s="19">
        <f t="shared" si="9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605</v>
      </c>
      <c r="G62" s="57" t="s">
        <v>173</v>
      </c>
      <c r="H62" s="57" t="s">
        <v>94</v>
      </c>
      <c r="I62" s="57" t="s">
        <v>176</v>
      </c>
      <c r="J62" s="57" t="s">
        <v>179</v>
      </c>
      <c r="K62" s="32"/>
      <c r="L62" s="57" t="s">
        <v>256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103</v>
      </c>
      <c r="F63" s="40">
        <v>170</v>
      </c>
      <c r="G63" s="52" t="s">
        <v>127</v>
      </c>
      <c r="H63" s="52" t="s">
        <v>128</v>
      </c>
      <c r="I63" s="52" t="s">
        <v>129</v>
      </c>
      <c r="J63" s="52" t="s">
        <v>130</v>
      </c>
      <c r="K63" s="41" t="s">
        <v>56</v>
      </c>
      <c r="L63" s="52" t="s">
        <v>260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104</v>
      </c>
      <c r="F65" s="43">
        <v>200</v>
      </c>
      <c r="G65" s="54" t="s">
        <v>137</v>
      </c>
      <c r="H65" s="43">
        <v>0</v>
      </c>
      <c r="I65" s="54" t="s">
        <v>117</v>
      </c>
      <c r="J65" s="54" t="s">
        <v>131</v>
      </c>
      <c r="K65" s="44" t="s">
        <v>105</v>
      </c>
      <c r="L65" s="43">
        <v>3</v>
      </c>
    </row>
    <row r="66" spans="1:12" ht="15" x14ac:dyDescent="0.25">
      <c r="A66" s="23"/>
      <c r="B66" s="15"/>
      <c r="C66" s="11"/>
      <c r="D66" s="7" t="s">
        <v>23</v>
      </c>
      <c r="E66" s="42" t="s">
        <v>49</v>
      </c>
      <c r="F66" s="43">
        <v>30</v>
      </c>
      <c r="G66" s="54" t="s">
        <v>92</v>
      </c>
      <c r="H66" s="54" t="s">
        <v>137</v>
      </c>
      <c r="I66" s="54" t="s">
        <v>166</v>
      </c>
      <c r="J66" s="54" t="s">
        <v>171</v>
      </c>
      <c r="K66" s="44" t="s">
        <v>46</v>
      </c>
      <c r="L66" s="43">
        <v>3</v>
      </c>
    </row>
    <row r="67" spans="1:12" ht="15" x14ac:dyDescent="0.25">
      <c r="A67" s="23"/>
      <c r="B67" s="15"/>
      <c r="C67" s="11"/>
      <c r="D67" s="7" t="s">
        <v>81</v>
      </c>
      <c r="E67" s="42" t="s">
        <v>106</v>
      </c>
      <c r="F67" s="43">
        <v>40</v>
      </c>
      <c r="G67" s="43">
        <v>3</v>
      </c>
      <c r="H67" s="54" t="s">
        <v>180</v>
      </c>
      <c r="I67" s="54" t="s">
        <v>181</v>
      </c>
      <c r="J67" s="54" t="s">
        <v>182</v>
      </c>
      <c r="K67" s="44" t="s">
        <v>46</v>
      </c>
      <c r="L67" s="43">
        <v>20</v>
      </c>
    </row>
    <row r="68" spans="1:12" ht="15" x14ac:dyDescent="0.25">
      <c r="A68" s="23"/>
      <c r="B68" s="15"/>
      <c r="C68" s="11"/>
      <c r="D68" s="6" t="s">
        <v>83</v>
      </c>
      <c r="E68" s="42" t="s">
        <v>101</v>
      </c>
      <c r="F68" s="43">
        <v>60</v>
      </c>
      <c r="G68" s="54" t="s">
        <v>91</v>
      </c>
      <c r="H68" s="54" t="s">
        <v>125</v>
      </c>
      <c r="I68" s="54" t="s">
        <v>126</v>
      </c>
      <c r="J68" s="43">
        <v>60</v>
      </c>
      <c r="K68" s="44" t="s">
        <v>102</v>
      </c>
      <c r="L68" s="43">
        <v>20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55" t="s">
        <v>132</v>
      </c>
      <c r="H70" s="55" t="s">
        <v>133</v>
      </c>
      <c r="I70" s="55" t="s">
        <v>134</v>
      </c>
      <c r="J70" s="55" t="s">
        <v>135</v>
      </c>
      <c r="K70" s="25"/>
      <c r="L70" s="55" t="s">
        <v>256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10">SUM(G71:G79)</f>
        <v>0</v>
      </c>
      <c r="H80" s="19">
        <f t="shared" ref="H80" si="11">SUM(H71:H79)</f>
        <v>0</v>
      </c>
      <c r="I80" s="19">
        <f t="shared" ref="I80" si="12">SUM(I71:I79)</f>
        <v>0</v>
      </c>
      <c r="J80" s="19">
        <f t="shared" ref="J80:L80" si="13">SUM(J71:J79)</f>
        <v>0</v>
      </c>
      <c r="K80" s="25"/>
      <c r="L80" s="19">
        <f t="shared" si="13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500</v>
      </c>
      <c r="G81" s="57" t="s">
        <v>132</v>
      </c>
      <c r="H81" s="57" t="s">
        <v>133</v>
      </c>
      <c r="I81" s="32" t="s">
        <v>134</v>
      </c>
      <c r="J81" s="32" t="s">
        <v>135</v>
      </c>
      <c r="K81" s="32"/>
      <c r="L81" s="57" t="s">
        <v>256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57</v>
      </c>
      <c r="F82" s="40">
        <v>150</v>
      </c>
      <c r="G82" s="52" t="s">
        <v>183</v>
      </c>
      <c r="H82" s="52" t="s">
        <v>184</v>
      </c>
      <c r="I82" s="52" t="s">
        <v>185</v>
      </c>
      <c r="J82" s="52" t="s">
        <v>186</v>
      </c>
      <c r="K82" s="41" t="s">
        <v>59</v>
      </c>
      <c r="L82" s="40">
        <v>19</v>
      </c>
    </row>
    <row r="83" spans="1:12" ht="15" x14ac:dyDescent="0.25">
      <c r="A83" s="23"/>
      <c r="B83" s="15"/>
      <c r="C83" s="11"/>
      <c r="D83" s="6" t="s">
        <v>21</v>
      </c>
      <c r="E83" s="42" t="s">
        <v>58</v>
      </c>
      <c r="F83" s="43">
        <v>100</v>
      </c>
      <c r="G83" s="54" t="s">
        <v>187</v>
      </c>
      <c r="H83" s="54" t="s">
        <v>188</v>
      </c>
      <c r="I83" s="54" t="s">
        <v>189</v>
      </c>
      <c r="J83" s="54" t="s">
        <v>190</v>
      </c>
      <c r="K83" s="44" t="s">
        <v>60</v>
      </c>
      <c r="L83" s="43">
        <v>33</v>
      </c>
    </row>
    <row r="84" spans="1:12" ht="15" x14ac:dyDescent="0.25">
      <c r="A84" s="23"/>
      <c r="B84" s="15"/>
      <c r="C84" s="11"/>
      <c r="D84" s="7" t="s">
        <v>30</v>
      </c>
      <c r="E84" s="42" t="s">
        <v>86</v>
      </c>
      <c r="F84" s="43">
        <v>200</v>
      </c>
      <c r="G84" s="54" t="s">
        <v>137</v>
      </c>
      <c r="H84" s="43">
        <v>1</v>
      </c>
      <c r="I84" s="54" t="s">
        <v>191</v>
      </c>
      <c r="J84" s="43">
        <v>39</v>
      </c>
      <c r="K84" s="44" t="s">
        <v>87</v>
      </c>
      <c r="L84" s="43">
        <v>15</v>
      </c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30</v>
      </c>
      <c r="G85" s="43">
        <v>2</v>
      </c>
      <c r="H85" s="54" t="s">
        <v>142</v>
      </c>
      <c r="I85" s="54" t="s">
        <v>146</v>
      </c>
      <c r="J85" s="54" t="s">
        <v>151</v>
      </c>
      <c r="K85" s="44" t="s">
        <v>52</v>
      </c>
      <c r="L85" s="43">
        <v>3</v>
      </c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83</v>
      </c>
      <c r="E87" s="42" t="s">
        <v>107</v>
      </c>
      <c r="F87" s="43">
        <v>60</v>
      </c>
      <c r="G87" s="54" t="s">
        <v>192</v>
      </c>
      <c r="H87" s="54" t="s">
        <v>117</v>
      </c>
      <c r="I87" s="54" t="s">
        <v>193</v>
      </c>
      <c r="J87" s="54" t="s">
        <v>194</v>
      </c>
      <c r="K87" s="44" t="s">
        <v>108</v>
      </c>
      <c r="L87" s="54" t="s">
        <v>261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55" t="s">
        <v>195</v>
      </c>
      <c r="H89" s="55" t="s">
        <v>196</v>
      </c>
      <c r="I89" s="55" t="s">
        <v>197</v>
      </c>
      <c r="J89" s="55" t="s">
        <v>198</v>
      </c>
      <c r="K89" s="25"/>
      <c r="L89" s="55" t="s">
        <v>256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14">SUM(G90:G98)</f>
        <v>0</v>
      </c>
      <c r="H99" s="19">
        <f t="shared" ref="H99" si="15">SUM(H90:H98)</f>
        <v>0</v>
      </c>
      <c r="I99" s="19">
        <f t="shared" ref="I99" si="16">SUM(I90:I98)</f>
        <v>0</v>
      </c>
      <c r="J99" s="19">
        <f t="shared" ref="J99:L99" si="17">SUM(J90:J98)</f>
        <v>0</v>
      </c>
      <c r="K99" s="25"/>
      <c r="L99" s="19">
        <f t="shared" si="17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540</v>
      </c>
      <c r="G100" s="57" t="s">
        <v>195</v>
      </c>
      <c r="H100" s="57" t="s">
        <v>196</v>
      </c>
      <c r="I100" s="57" t="s">
        <v>197</v>
      </c>
      <c r="J100" s="57" t="s">
        <v>198</v>
      </c>
      <c r="K100" s="32"/>
      <c r="L100" s="57" t="s">
        <v>256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111</v>
      </c>
      <c r="F101" s="40">
        <v>100</v>
      </c>
      <c r="G101" s="52" t="s">
        <v>199</v>
      </c>
      <c r="H101" s="52" t="s">
        <v>200</v>
      </c>
      <c r="I101" s="52" t="s">
        <v>90</v>
      </c>
      <c r="J101" s="52" t="s">
        <v>136</v>
      </c>
      <c r="K101" s="41" t="s">
        <v>64</v>
      </c>
      <c r="L101" s="40">
        <v>36</v>
      </c>
    </row>
    <row r="102" spans="1:12" ht="15" x14ac:dyDescent="0.25">
      <c r="A102" s="23"/>
      <c r="B102" s="15"/>
      <c r="C102" s="11"/>
      <c r="D102" s="7" t="s">
        <v>21</v>
      </c>
      <c r="E102" s="42" t="s">
        <v>61</v>
      </c>
      <c r="F102" s="43">
        <v>150</v>
      </c>
      <c r="G102" s="54" t="s">
        <v>201</v>
      </c>
      <c r="H102" s="54" t="s">
        <v>202</v>
      </c>
      <c r="I102" s="54" t="s">
        <v>175</v>
      </c>
      <c r="J102" s="54" t="s">
        <v>203</v>
      </c>
      <c r="K102" s="44" t="s">
        <v>63</v>
      </c>
      <c r="L102" s="43">
        <v>26</v>
      </c>
    </row>
    <row r="103" spans="1:12" ht="15" x14ac:dyDescent="0.25">
      <c r="A103" s="23"/>
      <c r="B103" s="15"/>
      <c r="C103" s="11"/>
      <c r="D103" s="7" t="s">
        <v>23</v>
      </c>
      <c r="E103" s="42" t="s">
        <v>49</v>
      </c>
      <c r="F103" s="43">
        <v>50</v>
      </c>
      <c r="G103" s="54" t="s">
        <v>204</v>
      </c>
      <c r="H103" s="54" t="s">
        <v>142</v>
      </c>
      <c r="I103" s="54" t="s">
        <v>205</v>
      </c>
      <c r="J103" s="54" t="s">
        <v>206</v>
      </c>
      <c r="K103" s="44" t="s">
        <v>52</v>
      </c>
      <c r="L103" s="43">
        <v>3</v>
      </c>
    </row>
    <row r="104" spans="1:12" ht="15" x14ac:dyDescent="0.25">
      <c r="A104" s="23"/>
      <c r="B104" s="15"/>
      <c r="C104" s="11"/>
      <c r="D104" s="7"/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51" t="s">
        <v>30</v>
      </c>
      <c r="E105" s="42" t="s">
        <v>62</v>
      </c>
      <c r="F105" s="43">
        <v>200</v>
      </c>
      <c r="G105" s="43">
        <v>1</v>
      </c>
      <c r="H105" s="54" t="s">
        <v>137</v>
      </c>
      <c r="I105" s="54" t="s">
        <v>207</v>
      </c>
      <c r="J105" s="54" t="s">
        <v>208</v>
      </c>
      <c r="K105" s="44" t="s">
        <v>46</v>
      </c>
      <c r="L105" s="54" t="s">
        <v>262</v>
      </c>
    </row>
    <row r="106" spans="1:12" ht="15" x14ac:dyDescent="0.25">
      <c r="A106" s="23"/>
      <c r="B106" s="15"/>
      <c r="C106" s="11"/>
      <c r="D106" s="51" t="s">
        <v>83</v>
      </c>
      <c r="E106" s="42" t="s">
        <v>109</v>
      </c>
      <c r="F106" s="43">
        <v>60</v>
      </c>
      <c r="G106" s="54" t="s">
        <v>93</v>
      </c>
      <c r="H106" s="54" t="s">
        <v>117</v>
      </c>
      <c r="I106" s="54" t="s">
        <v>209</v>
      </c>
      <c r="J106" s="54" t="s">
        <v>210</v>
      </c>
      <c r="K106" s="44" t="s">
        <v>110</v>
      </c>
      <c r="L106" s="43">
        <v>12</v>
      </c>
    </row>
    <row r="107" spans="1:12" ht="15" x14ac:dyDescent="0.25">
      <c r="A107" s="24"/>
      <c r="B107" s="17"/>
      <c r="C107" s="8"/>
      <c r="D107" s="18" t="s">
        <v>33</v>
      </c>
      <c r="E107" s="9"/>
      <c r="F107" s="19">
        <f>SUM(F101:F106)</f>
        <v>560</v>
      </c>
      <c r="G107" s="55" t="s">
        <v>211</v>
      </c>
      <c r="H107" s="55" t="s">
        <v>212</v>
      </c>
      <c r="I107" s="55" t="s">
        <v>213</v>
      </c>
      <c r="J107" s="55" t="s">
        <v>214</v>
      </c>
      <c r="K107" s="25"/>
      <c r="L107" s="55" t="s">
        <v>256</v>
      </c>
    </row>
    <row r="108" spans="1:12" ht="15" x14ac:dyDescent="0.25">
      <c r="A108" s="26">
        <f>A101</f>
        <v>2</v>
      </c>
      <c r="B108" s="13">
        <f>B101</f>
        <v>1</v>
      </c>
      <c r="C108" s="10" t="s">
        <v>25</v>
      </c>
      <c r="D108" s="7" t="s">
        <v>26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27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28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29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30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31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32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4"/>
      <c r="B117" s="17"/>
      <c r="C117" s="8"/>
      <c r="D117" s="18" t="s">
        <v>33</v>
      </c>
      <c r="E117" s="9"/>
      <c r="F117" s="19">
        <f>SUM(F108:F116)</f>
        <v>0</v>
      </c>
      <c r="G117" s="19">
        <f t="shared" ref="G117:J117" si="18">SUM(G108:G116)</f>
        <v>0</v>
      </c>
      <c r="H117" s="19">
        <f t="shared" si="18"/>
        <v>0</v>
      </c>
      <c r="I117" s="19">
        <f t="shared" si="18"/>
        <v>0</v>
      </c>
      <c r="J117" s="19">
        <f t="shared" si="18"/>
        <v>0</v>
      </c>
      <c r="K117" s="25"/>
      <c r="L117" s="19">
        <f t="shared" ref="L117" si="19">SUM(L108:L116)</f>
        <v>0</v>
      </c>
    </row>
    <row r="118" spans="1:12" ht="15" x14ac:dyDescent="0.2">
      <c r="A118" s="29">
        <f>A101</f>
        <v>2</v>
      </c>
      <c r="B118" s="30">
        <f>B101</f>
        <v>1</v>
      </c>
      <c r="C118" s="60" t="s">
        <v>4</v>
      </c>
      <c r="D118" s="61"/>
      <c r="E118" s="31"/>
      <c r="F118" s="32">
        <f>F107+F117</f>
        <v>560</v>
      </c>
      <c r="G118" s="57" t="s">
        <v>211</v>
      </c>
      <c r="H118" s="57" t="s">
        <v>212</v>
      </c>
      <c r="I118" s="57" t="s">
        <v>213</v>
      </c>
      <c r="J118" s="57" t="s">
        <v>214</v>
      </c>
      <c r="K118" s="32"/>
      <c r="L118" s="57" t="s">
        <v>256</v>
      </c>
    </row>
    <row r="119" spans="1:12" ht="15" x14ac:dyDescent="0.25">
      <c r="A119" s="14">
        <v>2</v>
      </c>
      <c r="B119" s="15">
        <v>2</v>
      </c>
      <c r="C119" s="22" t="s">
        <v>20</v>
      </c>
      <c r="D119" s="5" t="s">
        <v>21</v>
      </c>
      <c r="E119" s="39" t="s">
        <v>65</v>
      </c>
      <c r="F119" s="40">
        <v>160</v>
      </c>
      <c r="G119" s="52" t="s">
        <v>215</v>
      </c>
      <c r="H119" s="52" t="s">
        <v>191</v>
      </c>
      <c r="I119" s="52" t="s">
        <v>216</v>
      </c>
      <c r="J119" s="52" t="s">
        <v>217</v>
      </c>
      <c r="K119" s="41" t="s">
        <v>112</v>
      </c>
      <c r="L119" s="52" t="s">
        <v>263</v>
      </c>
    </row>
    <row r="120" spans="1:12" ht="15" x14ac:dyDescent="0.25">
      <c r="A120" s="14"/>
      <c r="B120" s="15"/>
      <c r="C120" s="11"/>
      <c r="D120" s="6"/>
      <c r="E120" s="42"/>
      <c r="F120" s="43"/>
      <c r="G120" s="43"/>
      <c r="H120" s="43"/>
      <c r="I120" s="43"/>
      <c r="J120" s="43"/>
      <c r="K120" s="44"/>
      <c r="L120" s="43"/>
    </row>
    <row r="121" spans="1:12" ht="15" x14ac:dyDescent="0.25">
      <c r="A121" s="14"/>
      <c r="B121" s="15"/>
      <c r="C121" s="11"/>
      <c r="D121" s="7" t="s">
        <v>22</v>
      </c>
      <c r="E121" s="42" t="s">
        <v>66</v>
      </c>
      <c r="F121" s="43">
        <v>200</v>
      </c>
      <c r="G121" s="54" t="s">
        <v>137</v>
      </c>
      <c r="H121" s="54" t="s">
        <v>117</v>
      </c>
      <c r="I121" s="54" t="s">
        <v>218</v>
      </c>
      <c r="J121" s="54" t="s">
        <v>219</v>
      </c>
      <c r="K121" s="44" t="s">
        <v>68</v>
      </c>
      <c r="L121" s="43">
        <v>5</v>
      </c>
    </row>
    <row r="122" spans="1:12" ht="15" x14ac:dyDescent="0.25">
      <c r="A122" s="14"/>
      <c r="B122" s="15"/>
      <c r="C122" s="11"/>
      <c r="D122" s="7" t="s">
        <v>23</v>
      </c>
      <c r="E122" s="42" t="s">
        <v>41</v>
      </c>
      <c r="F122" s="43">
        <v>50</v>
      </c>
      <c r="G122" s="54" t="s">
        <v>220</v>
      </c>
      <c r="H122" s="54" t="s">
        <v>93</v>
      </c>
      <c r="I122" s="54" t="s">
        <v>175</v>
      </c>
      <c r="J122" s="54" t="s">
        <v>221</v>
      </c>
      <c r="K122" s="44" t="s">
        <v>46</v>
      </c>
      <c r="L122" s="43">
        <v>4</v>
      </c>
    </row>
    <row r="123" spans="1:12" ht="15" x14ac:dyDescent="0.25">
      <c r="A123" s="14"/>
      <c r="B123" s="15"/>
      <c r="C123" s="11"/>
      <c r="D123" s="7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" t="s">
        <v>88</v>
      </c>
      <c r="E124" s="42" t="s">
        <v>53</v>
      </c>
      <c r="F124" s="43">
        <v>15</v>
      </c>
      <c r="G124" s="54" t="s">
        <v>161</v>
      </c>
      <c r="H124" s="54" t="s">
        <v>126</v>
      </c>
      <c r="I124" s="43">
        <v>0</v>
      </c>
      <c r="J124" s="54" t="s">
        <v>178</v>
      </c>
      <c r="K124" s="44" t="s">
        <v>54</v>
      </c>
      <c r="L124" s="43">
        <v>20</v>
      </c>
    </row>
    <row r="125" spans="1:12" ht="15" x14ac:dyDescent="0.25">
      <c r="A125" s="14"/>
      <c r="B125" s="15"/>
      <c r="C125" s="11"/>
      <c r="D125" s="6" t="s">
        <v>85</v>
      </c>
      <c r="E125" s="42" t="s">
        <v>67</v>
      </c>
      <c r="F125" s="43">
        <v>150</v>
      </c>
      <c r="G125" s="54" t="s">
        <v>222</v>
      </c>
      <c r="H125" s="54" t="s">
        <v>92</v>
      </c>
      <c r="I125" s="54" t="s">
        <v>223</v>
      </c>
      <c r="J125" s="54" t="s">
        <v>152</v>
      </c>
      <c r="K125" s="44" t="s">
        <v>46</v>
      </c>
      <c r="L125" s="43">
        <v>33</v>
      </c>
    </row>
    <row r="126" spans="1:12" ht="15" x14ac:dyDescent="0.25">
      <c r="A126" s="16"/>
      <c r="B126" s="17"/>
      <c r="C126" s="8"/>
      <c r="D126" s="18" t="s">
        <v>33</v>
      </c>
      <c r="E126" s="9"/>
      <c r="F126" s="19">
        <f>SUM(F119:F125)</f>
        <v>575</v>
      </c>
      <c r="G126" s="55" t="s">
        <v>174</v>
      </c>
      <c r="H126" s="55" t="s">
        <v>166</v>
      </c>
      <c r="I126" s="55" t="s">
        <v>224</v>
      </c>
      <c r="J126" s="55" t="s">
        <v>225</v>
      </c>
      <c r="K126" s="25"/>
      <c r="L126" s="55" t="s">
        <v>256</v>
      </c>
    </row>
    <row r="127" spans="1:12" ht="15" x14ac:dyDescent="0.25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27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28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29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30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31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32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6"/>
      <c r="B136" s="17"/>
      <c r="C136" s="8"/>
      <c r="D136" s="18" t="s">
        <v>33</v>
      </c>
      <c r="E136" s="9"/>
      <c r="F136" s="19">
        <f>SUM(F127:F135)</f>
        <v>0</v>
      </c>
      <c r="G136" s="19">
        <f t="shared" ref="G136:J136" si="20">SUM(G127:G135)</f>
        <v>0</v>
      </c>
      <c r="H136" s="19">
        <f t="shared" si="20"/>
        <v>0</v>
      </c>
      <c r="I136" s="19">
        <f t="shared" si="20"/>
        <v>0</v>
      </c>
      <c r="J136" s="19">
        <f t="shared" si="20"/>
        <v>0</v>
      </c>
      <c r="K136" s="25"/>
      <c r="L136" s="19">
        <f t="shared" ref="L136" si="21">SUM(L127:L135)</f>
        <v>0</v>
      </c>
    </row>
    <row r="137" spans="1:12" ht="15" x14ac:dyDescent="0.2">
      <c r="A137" s="33">
        <f>A119</f>
        <v>2</v>
      </c>
      <c r="B137" s="33">
        <f>B119</f>
        <v>2</v>
      </c>
      <c r="C137" s="60" t="s">
        <v>4</v>
      </c>
      <c r="D137" s="61"/>
      <c r="E137" s="31"/>
      <c r="F137" s="32">
        <f>F126+F136</f>
        <v>575</v>
      </c>
      <c r="G137" s="57" t="s">
        <v>174</v>
      </c>
      <c r="H137" s="57" t="s">
        <v>166</v>
      </c>
      <c r="I137" s="57" t="s">
        <v>224</v>
      </c>
      <c r="J137" s="57" t="s">
        <v>225</v>
      </c>
      <c r="K137" s="32"/>
      <c r="L137" s="57" t="s">
        <v>256</v>
      </c>
    </row>
    <row r="138" spans="1:12" ht="15" x14ac:dyDescent="0.25">
      <c r="A138" s="20">
        <v>2</v>
      </c>
      <c r="B138" s="21">
        <v>3</v>
      </c>
      <c r="C138" s="22" t="s">
        <v>20</v>
      </c>
      <c r="D138" s="5" t="s">
        <v>21</v>
      </c>
      <c r="E138" s="39" t="s">
        <v>69</v>
      </c>
      <c r="F138" s="40">
        <v>160</v>
      </c>
      <c r="G138" s="53" t="s">
        <v>157</v>
      </c>
      <c r="H138" s="52" t="s">
        <v>200</v>
      </c>
      <c r="I138" s="52" t="s">
        <v>226</v>
      </c>
      <c r="J138" s="52" t="s">
        <v>227</v>
      </c>
      <c r="K138" s="41" t="s">
        <v>71</v>
      </c>
      <c r="L138" s="40">
        <v>15</v>
      </c>
    </row>
    <row r="139" spans="1:12" ht="15" x14ac:dyDescent="0.25">
      <c r="A139" s="23"/>
      <c r="B139" s="15"/>
      <c r="C139" s="11"/>
      <c r="D139" s="6" t="s">
        <v>21</v>
      </c>
      <c r="E139" s="42" t="s">
        <v>113</v>
      </c>
      <c r="F139" s="43">
        <v>100</v>
      </c>
      <c r="G139" s="54" t="s">
        <v>133</v>
      </c>
      <c r="H139" s="54" t="s">
        <v>228</v>
      </c>
      <c r="I139" s="43">
        <v>4.5</v>
      </c>
      <c r="J139" s="54" t="s">
        <v>229</v>
      </c>
      <c r="K139" s="44" t="s">
        <v>72</v>
      </c>
      <c r="L139" s="43">
        <v>39</v>
      </c>
    </row>
    <row r="140" spans="1:12" ht="15" x14ac:dyDescent="0.25">
      <c r="A140" s="23"/>
      <c r="B140" s="15"/>
      <c r="C140" s="11"/>
      <c r="D140" s="7" t="s">
        <v>30</v>
      </c>
      <c r="E140" s="42" t="s">
        <v>70</v>
      </c>
      <c r="F140" s="43">
        <v>200</v>
      </c>
      <c r="G140" s="54" t="s">
        <v>93</v>
      </c>
      <c r="H140" s="43">
        <v>0</v>
      </c>
      <c r="I140" s="54" t="s">
        <v>175</v>
      </c>
      <c r="J140" s="43">
        <v>81</v>
      </c>
      <c r="K140" s="44" t="s">
        <v>73</v>
      </c>
      <c r="L140" s="43">
        <v>13</v>
      </c>
    </row>
    <row r="141" spans="1:12" ht="15.75" customHeight="1" x14ac:dyDescent="0.25">
      <c r="A141" s="23"/>
      <c r="B141" s="15"/>
      <c r="C141" s="11"/>
      <c r="D141" s="7" t="s">
        <v>23</v>
      </c>
      <c r="E141" s="42" t="s">
        <v>49</v>
      </c>
      <c r="F141" s="43">
        <v>40</v>
      </c>
      <c r="G141" s="43">
        <v>3</v>
      </c>
      <c r="H141" s="54" t="s">
        <v>230</v>
      </c>
      <c r="I141" s="54" t="s">
        <v>174</v>
      </c>
      <c r="J141" s="54" t="s">
        <v>231</v>
      </c>
      <c r="K141" s="44" t="s">
        <v>46</v>
      </c>
      <c r="L141" s="43">
        <v>4</v>
      </c>
    </row>
    <row r="142" spans="1:12" ht="15" x14ac:dyDescent="0.25">
      <c r="A142" s="23"/>
      <c r="B142" s="15"/>
      <c r="C142" s="11"/>
      <c r="D142" s="7" t="s">
        <v>24</v>
      </c>
      <c r="E142" s="42" t="s">
        <v>55</v>
      </c>
      <c r="F142" s="43">
        <v>150</v>
      </c>
      <c r="G142" s="54" t="s">
        <v>91</v>
      </c>
      <c r="H142" s="54" t="s">
        <v>91</v>
      </c>
      <c r="I142" s="54" t="s">
        <v>232</v>
      </c>
      <c r="J142" s="54" t="s">
        <v>233</v>
      </c>
      <c r="K142" s="44" t="s">
        <v>46</v>
      </c>
      <c r="L142" s="54" t="s">
        <v>264</v>
      </c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4"/>
      <c r="B145" s="17"/>
      <c r="C145" s="8"/>
      <c r="D145" s="18" t="s">
        <v>33</v>
      </c>
      <c r="E145" s="9"/>
      <c r="F145" s="19">
        <f>SUM(F138:F144)</f>
        <v>650</v>
      </c>
      <c r="G145" s="19">
        <v>22.9</v>
      </c>
      <c r="H145" s="55" t="s">
        <v>212</v>
      </c>
      <c r="I145" s="55" t="s">
        <v>234</v>
      </c>
      <c r="J145" s="55" t="s">
        <v>235</v>
      </c>
      <c r="K145" s="25"/>
      <c r="L145" s="55" t="s">
        <v>256</v>
      </c>
    </row>
    <row r="146" spans="1:12" ht="15" x14ac:dyDescent="0.25">
      <c r="A146" s="26">
        <f>A138</f>
        <v>2</v>
      </c>
      <c r="B146" s="13">
        <f>B138</f>
        <v>3</v>
      </c>
      <c r="C146" s="10" t="s">
        <v>25</v>
      </c>
      <c r="D146" s="7" t="s">
        <v>26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27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28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29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30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31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32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4"/>
      <c r="B155" s="17"/>
      <c r="C155" s="8"/>
      <c r="D155" s="18" t="s">
        <v>33</v>
      </c>
      <c r="E155" s="9"/>
      <c r="F155" s="19">
        <f>SUM(F146:F154)</f>
        <v>0</v>
      </c>
      <c r="G155" s="19">
        <f t="shared" ref="G155:J155" si="22">SUM(G146:G154)</f>
        <v>0</v>
      </c>
      <c r="H155" s="19">
        <f t="shared" si="22"/>
        <v>0</v>
      </c>
      <c r="I155" s="19">
        <f t="shared" si="22"/>
        <v>0</v>
      </c>
      <c r="J155" s="19">
        <f t="shared" si="22"/>
        <v>0</v>
      </c>
      <c r="K155" s="25"/>
      <c r="L155" s="19">
        <f t="shared" ref="L155" si="23">SUM(L146:L154)</f>
        <v>0</v>
      </c>
    </row>
    <row r="156" spans="1:12" ht="15" x14ac:dyDescent="0.2">
      <c r="A156" s="29">
        <f>A138</f>
        <v>2</v>
      </c>
      <c r="B156" s="30">
        <f>B138</f>
        <v>3</v>
      </c>
      <c r="C156" s="60" t="s">
        <v>4</v>
      </c>
      <c r="D156" s="61"/>
      <c r="E156" s="31"/>
      <c r="F156" s="32">
        <f>F145+F155</f>
        <v>650</v>
      </c>
      <c r="G156" s="32">
        <f t="shared" ref="G156" si="24">G145+G155</f>
        <v>22.9</v>
      </c>
      <c r="H156" s="57" t="s">
        <v>212</v>
      </c>
      <c r="I156" s="57" t="s">
        <v>234</v>
      </c>
      <c r="J156" s="57" t="s">
        <v>235</v>
      </c>
      <c r="K156" s="32"/>
      <c r="L156" s="57" t="s">
        <v>256</v>
      </c>
    </row>
    <row r="157" spans="1:12" ht="15" x14ac:dyDescent="0.25">
      <c r="A157" s="20">
        <v>2</v>
      </c>
      <c r="B157" s="21">
        <v>4</v>
      </c>
      <c r="C157" s="22" t="s">
        <v>20</v>
      </c>
      <c r="D157" s="5" t="s">
        <v>21</v>
      </c>
      <c r="E157" s="39" t="s">
        <v>74</v>
      </c>
      <c r="F157" s="40">
        <v>220</v>
      </c>
      <c r="G157" s="52" t="s">
        <v>236</v>
      </c>
      <c r="H157" s="52" t="s">
        <v>237</v>
      </c>
      <c r="I157" s="52" t="s">
        <v>238</v>
      </c>
      <c r="J157" s="52" t="s">
        <v>239</v>
      </c>
      <c r="K157" s="41" t="s">
        <v>75</v>
      </c>
      <c r="L157" s="40">
        <v>58</v>
      </c>
    </row>
    <row r="158" spans="1:12" ht="15" x14ac:dyDescent="0.25">
      <c r="A158" s="23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30</v>
      </c>
      <c r="E159" s="42" t="s">
        <v>114</v>
      </c>
      <c r="F159" s="43">
        <v>200</v>
      </c>
      <c r="G159" s="54" t="s">
        <v>230</v>
      </c>
      <c r="H159" s="54" t="s">
        <v>117</v>
      </c>
      <c r="I159" s="54" t="s">
        <v>240</v>
      </c>
      <c r="J159" s="54" t="s">
        <v>241</v>
      </c>
      <c r="K159" s="44" t="s">
        <v>115</v>
      </c>
      <c r="L159" s="54" t="s">
        <v>265</v>
      </c>
    </row>
    <row r="160" spans="1:12" ht="15" x14ac:dyDescent="0.25">
      <c r="A160" s="23"/>
      <c r="B160" s="15"/>
      <c r="C160" s="11"/>
      <c r="D160" s="7" t="s">
        <v>23</v>
      </c>
      <c r="E160" s="42" t="s">
        <v>49</v>
      </c>
      <c r="F160" s="43">
        <v>30</v>
      </c>
      <c r="G160" s="54" t="s">
        <v>92</v>
      </c>
      <c r="H160" s="54" t="s">
        <v>137</v>
      </c>
      <c r="I160" s="54" t="s">
        <v>166</v>
      </c>
      <c r="J160" s="54" t="s">
        <v>171</v>
      </c>
      <c r="K160" s="44" t="s">
        <v>46</v>
      </c>
      <c r="L160" s="43">
        <v>3</v>
      </c>
    </row>
    <row r="161" spans="1:12" ht="15" x14ac:dyDescent="0.25">
      <c r="A161" s="23"/>
      <c r="B161" s="15"/>
      <c r="C161" s="11"/>
      <c r="D161" s="7" t="s">
        <v>83</v>
      </c>
      <c r="E161" s="42" t="s">
        <v>116</v>
      </c>
      <c r="F161" s="43">
        <v>90</v>
      </c>
      <c r="G161" s="54" t="s">
        <v>131</v>
      </c>
      <c r="H161" s="54" t="s">
        <v>117</v>
      </c>
      <c r="I161" s="54" t="s">
        <v>242</v>
      </c>
      <c r="J161" s="54" t="s">
        <v>243</v>
      </c>
      <c r="K161" s="44" t="s">
        <v>118</v>
      </c>
      <c r="L161" s="43">
        <v>11</v>
      </c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4"/>
      <c r="B164" s="17"/>
      <c r="C164" s="8"/>
      <c r="D164" s="18" t="s">
        <v>33</v>
      </c>
      <c r="E164" s="9"/>
      <c r="F164" s="19">
        <f>SUM(F157:F163)</f>
        <v>540</v>
      </c>
      <c r="G164" s="55" t="s">
        <v>119</v>
      </c>
      <c r="H164" s="19">
        <v>21</v>
      </c>
      <c r="I164" s="55" t="s">
        <v>120</v>
      </c>
      <c r="J164" s="55" t="s">
        <v>121</v>
      </c>
      <c r="K164" s="25"/>
      <c r="L164" s="55" t="s">
        <v>256</v>
      </c>
    </row>
    <row r="165" spans="1:12" ht="15" x14ac:dyDescent="0.25">
      <c r="A165" s="26">
        <f>A157</f>
        <v>2</v>
      </c>
      <c r="B165" s="13">
        <f>B157</f>
        <v>4</v>
      </c>
      <c r="C165" s="10" t="s">
        <v>25</v>
      </c>
      <c r="D165" s="7" t="s">
        <v>26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27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28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29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30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31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32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4"/>
      <c r="B174" s="17"/>
      <c r="C174" s="8"/>
      <c r="D174" s="18" t="s">
        <v>33</v>
      </c>
      <c r="E174" s="9"/>
      <c r="F174" s="19">
        <f>SUM(F165:F173)</f>
        <v>0</v>
      </c>
      <c r="G174" s="19">
        <f t="shared" ref="G174:J174" si="25">SUM(G165:G173)</f>
        <v>0</v>
      </c>
      <c r="H174" s="19">
        <f t="shared" si="25"/>
        <v>0</v>
      </c>
      <c r="I174" s="19">
        <f t="shared" si="25"/>
        <v>0</v>
      </c>
      <c r="J174" s="19">
        <f t="shared" si="25"/>
        <v>0</v>
      </c>
      <c r="K174" s="25"/>
      <c r="L174" s="19">
        <f t="shared" ref="L174" si="26">SUM(L165:L173)</f>
        <v>0</v>
      </c>
    </row>
    <row r="175" spans="1:12" ht="15" x14ac:dyDescent="0.2">
      <c r="A175" s="29">
        <f>A157</f>
        <v>2</v>
      </c>
      <c r="B175" s="30">
        <f>B157</f>
        <v>4</v>
      </c>
      <c r="C175" s="60" t="s">
        <v>4</v>
      </c>
      <c r="D175" s="61"/>
      <c r="E175" s="31"/>
      <c r="F175" s="32">
        <f>F164+F174</f>
        <v>540</v>
      </c>
      <c r="G175" s="32" t="s">
        <v>119</v>
      </c>
      <c r="H175" s="32">
        <f t="shared" ref="H175" si="27">H164+H174</f>
        <v>21</v>
      </c>
      <c r="I175" s="32" t="s">
        <v>120</v>
      </c>
      <c r="J175" s="32" t="s">
        <v>121</v>
      </c>
      <c r="K175" s="32"/>
      <c r="L175" s="32" t="s">
        <v>256</v>
      </c>
    </row>
    <row r="176" spans="1:12" ht="15" x14ac:dyDescent="0.25">
      <c r="A176" s="20">
        <v>2</v>
      </c>
      <c r="B176" s="21">
        <v>5</v>
      </c>
      <c r="C176" s="22" t="s">
        <v>20</v>
      </c>
      <c r="D176" s="5" t="s">
        <v>21</v>
      </c>
      <c r="E176" s="39" t="s">
        <v>57</v>
      </c>
      <c r="F176" s="40">
        <v>150</v>
      </c>
      <c r="G176" s="52" t="s">
        <v>183</v>
      </c>
      <c r="H176" s="52" t="s">
        <v>184</v>
      </c>
      <c r="I176" s="52" t="s">
        <v>185</v>
      </c>
      <c r="J176" s="52" t="s">
        <v>186</v>
      </c>
      <c r="K176" s="41" t="s">
        <v>59</v>
      </c>
      <c r="L176" s="40">
        <v>19</v>
      </c>
    </row>
    <row r="177" spans="1:12" ht="15" x14ac:dyDescent="0.25">
      <c r="A177" s="23"/>
      <c r="B177" s="15"/>
      <c r="C177" s="11"/>
      <c r="D177" s="6" t="s">
        <v>21</v>
      </c>
      <c r="E177" s="42" t="s">
        <v>76</v>
      </c>
      <c r="F177" s="43">
        <v>100</v>
      </c>
      <c r="G177" s="54" t="s">
        <v>244</v>
      </c>
      <c r="H177" s="54" t="s">
        <v>146</v>
      </c>
      <c r="I177" s="54" t="s">
        <v>245</v>
      </c>
      <c r="J177" s="43">
        <v>195</v>
      </c>
      <c r="K177" s="44" t="s">
        <v>77</v>
      </c>
      <c r="L177" s="43">
        <v>33</v>
      </c>
    </row>
    <row r="178" spans="1:12" ht="15" x14ac:dyDescent="0.25">
      <c r="A178" s="23"/>
      <c r="B178" s="15"/>
      <c r="C178" s="11"/>
      <c r="D178" s="7" t="s">
        <v>22</v>
      </c>
      <c r="E178" s="42" t="s">
        <v>104</v>
      </c>
      <c r="F178" s="43">
        <v>200</v>
      </c>
      <c r="G178" s="54" t="s">
        <v>137</v>
      </c>
      <c r="H178" s="43">
        <v>0</v>
      </c>
      <c r="I178" s="54" t="s">
        <v>90</v>
      </c>
      <c r="J178" s="54" t="s">
        <v>148</v>
      </c>
      <c r="K178" s="44" t="s">
        <v>45</v>
      </c>
      <c r="L178" s="43">
        <v>3</v>
      </c>
    </row>
    <row r="179" spans="1:12" ht="15" x14ac:dyDescent="0.25">
      <c r="A179" s="23"/>
      <c r="B179" s="15"/>
      <c r="C179" s="11"/>
      <c r="D179" s="7" t="s">
        <v>23</v>
      </c>
      <c r="E179" s="42" t="s">
        <v>49</v>
      </c>
      <c r="F179" s="43">
        <v>30</v>
      </c>
      <c r="G179" s="54" t="s">
        <v>92</v>
      </c>
      <c r="H179" s="54" t="s">
        <v>137</v>
      </c>
      <c r="I179" s="54" t="s">
        <v>166</v>
      </c>
      <c r="J179" s="54" t="s">
        <v>171</v>
      </c>
      <c r="K179" s="44" t="s">
        <v>46</v>
      </c>
      <c r="L179" s="43">
        <v>3</v>
      </c>
    </row>
    <row r="180" spans="1:12" ht="15" x14ac:dyDescent="0.25">
      <c r="A180" s="23"/>
      <c r="B180" s="15"/>
      <c r="C180" s="11"/>
      <c r="D180" s="7" t="s">
        <v>83</v>
      </c>
      <c r="E180" s="42" t="s">
        <v>122</v>
      </c>
      <c r="F180" s="43">
        <v>60</v>
      </c>
      <c r="G180" s="54" t="s">
        <v>246</v>
      </c>
      <c r="H180" s="54" t="s">
        <v>117</v>
      </c>
      <c r="I180" s="54" t="s">
        <v>92</v>
      </c>
      <c r="J180" s="54" t="s">
        <v>247</v>
      </c>
      <c r="K180" s="44" t="s">
        <v>123</v>
      </c>
      <c r="L180" s="43">
        <v>12</v>
      </c>
    </row>
    <row r="181" spans="1:12" ht="15" x14ac:dyDescent="0.25">
      <c r="A181" s="23"/>
      <c r="B181" s="15"/>
      <c r="C181" s="11"/>
      <c r="D181" s="6" t="s">
        <v>24</v>
      </c>
      <c r="E181" s="42" t="s">
        <v>124</v>
      </c>
      <c r="F181" s="43">
        <v>180</v>
      </c>
      <c r="G181" s="54" t="s">
        <v>131</v>
      </c>
      <c r="H181" s="54" t="s">
        <v>142</v>
      </c>
      <c r="I181" s="54" t="s">
        <v>248</v>
      </c>
      <c r="J181" s="43">
        <v>63</v>
      </c>
      <c r="K181" s="44" t="s">
        <v>46</v>
      </c>
      <c r="L181" s="54" t="s">
        <v>261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 x14ac:dyDescent="0.25">
      <c r="A183" s="24"/>
      <c r="B183" s="17"/>
      <c r="C183" s="8"/>
      <c r="D183" s="18" t="s">
        <v>33</v>
      </c>
      <c r="E183" s="9"/>
      <c r="F183" s="19">
        <f>SUM(F176:F182)</f>
        <v>720</v>
      </c>
      <c r="G183" s="55" t="s">
        <v>249</v>
      </c>
      <c r="H183" s="55" t="s">
        <v>238</v>
      </c>
      <c r="I183" s="55" t="s">
        <v>250</v>
      </c>
      <c r="J183" s="55" t="s">
        <v>251</v>
      </c>
      <c r="K183" s="25"/>
      <c r="L183" s="55" t="s">
        <v>256</v>
      </c>
    </row>
    <row r="184" spans="1:12" ht="15" x14ac:dyDescent="0.25">
      <c r="A184" s="26">
        <f>A176</f>
        <v>2</v>
      </c>
      <c r="B184" s="13">
        <f>B176</f>
        <v>5</v>
      </c>
      <c r="C184" s="10" t="s">
        <v>25</v>
      </c>
      <c r="D184" s="7" t="s">
        <v>26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27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28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29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30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31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32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4"/>
      <c r="B193" s="17"/>
      <c r="C193" s="8"/>
      <c r="D193" s="18" t="s">
        <v>33</v>
      </c>
      <c r="E193" s="9"/>
      <c r="F193" s="19">
        <f>SUM(F184:F192)</f>
        <v>0</v>
      </c>
      <c r="G193" s="19">
        <f t="shared" ref="G193:J193" si="28">SUM(G184:G192)</f>
        <v>0</v>
      </c>
      <c r="H193" s="19">
        <f t="shared" si="28"/>
        <v>0</v>
      </c>
      <c r="I193" s="19">
        <f t="shared" si="28"/>
        <v>0</v>
      </c>
      <c r="J193" s="19">
        <f t="shared" si="28"/>
        <v>0</v>
      </c>
      <c r="K193" s="25"/>
      <c r="L193" s="19">
        <f t="shared" ref="L193" si="29">SUM(L184:L192)</f>
        <v>0</v>
      </c>
    </row>
    <row r="194" spans="1:12" ht="15" x14ac:dyDescent="0.2">
      <c r="A194" s="29">
        <f>A176</f>
        <v>2</v>
      </c>
      <c r="B194" s="30">
        <f>B176</f>
        <v>5</v>
      </c>
      <c r="C194" s="60" t="s">
        <v>4</v>
      </c>
      <c r="D194" s="61"/>
      <c r="E194" s="31"/>
      <c r="F194" s="32">
        <f>F183+F193</f>
        <v>720</v>
      </c>
      <c r="G194" s="57" t="s">
        <v>249</v>
      </c>
      <c r="H194" s="57" t="s">
        <v>238</v>
      </c>
      <c r="I194" s="57" t="s">
        <v>250</v>
      </c>
      <c r="J194" s="57" t="s">
        <v>251</v>
      </c>
      <c r="K194" s="32"/>
      <c r="L194" s="57" t="s">
        <v>256</v>
      </c>
    </row>
    <row r="195" spans="1:12" x14ac:dyDescent="0.2">
      <c r="A195" s="27"/>
      <c r="B195" s="28"/>
      <c r="C195" s="62" t="s">
        <v>5</v>
      </c>
      <c r="D195" s="62"/>
      <c r="E195" s="62"/>
      <c r="F195" s="34">
        <v>720</v>
      </c>
      <c r="G195" s="34">
        <v>24.57</v>
      </c>
      <c r="H195" s="34">
        <v>14.27</v>
      </c>
      <c r="I195" s="34">
        <v>78.38</v>
      </c>
      <c r="J195" s="34">
        <v>540.04</v>
      </c>
      <c r="K195" s="34"/>
      <c r="L195" s="34" t="s">
        <v>256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2025-12-30T03:53:28Z</dcterms:modified>
</cp:coreProperties>
</file>